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420" windowHeight="9780" tabRatio="458"/>
  </bookViews>
  <sheets>
    <sheet name="sheet1" sheetId="8" r:id="rId1"/>
    <sheet name="Sheet2" sheetId="9" r:id="rId2"/>
  </sheets>
  <definedNames>
    <definedName name="_xlnm._FilterDatabase" localSheetId="0" hidden="1">sheet1!$A$2:$V$2</definedName>
  </definedNames>
  <calcPr calcId="145621"/>
</workbook>
</file>

<file path=xl/calcChain.xml><?xml version="1.0" encoding="utf-8"?>
<calcChain xmlns="http://schemas.openxmlformats.org/spreadsheetml/2006/main">
  <c r="I70" i="9" l="1"/>
  <c r="I71" i="9" s="1"/>
  <c r="H70" i="9"/>
  <c r="H71" i="9" s="1"/>
  <c r="G70" i="9"/>
  <c r="G71" i="9" s="1"/>
  <c r="F70" i="9"/>
  <c r="F71" i="9" s="1"/>
  <c r="E70" i="9"/>
  <c r="E71" i="9" s="1"/>
  <c r="D70" i="9"/>
  <c r="D71" i="9" s="1"/>
  <c r="C70" i="9"/>
  <c r="C71" i="9" s="1"/>
  <c r="B70" i="9"/>
  <c r="B71" i="9" s="1"/>
  <c r="B72" i="9" s="1"/>
</calcChain>
</file>

<file path=xl/sharedStrings.xml><?xml version="1.0" encoding="utf-8"?>
<sst xmlns="http://schemas.openxmlformats.org/spreadsheetml/2006/main" count="167" uniqueCount="148">
  <si>
    <t>机构号</t>
  </si>
  <si>
    <t/>
  </si>
  <si>
    <t>天堂伞口袋伞</t>
  </si>
  <si>
    <t>天堂伞10骨折叠伞</t>
  </si>
  <si>
    <t>吕（Ryo）修护损伤亮泽柔顺洗发水400ml</t>
  </si>
  <si>
    <t>洁柔纸面巾(Face粉立体压花软抽)</t>
  </si>
  <si>
    <t>心相印软抽</t>
  </si>
  <si>
    <t>虎牌保温杯</t>
  </si>
  <si>
    <t>膳魔师保温杯</t>
  </si>
  <si>
    <t>乐扣乐扣翻盖小咖杯316保温杯</t>
  </si>
  <si>
    <t>乐扣乐扣
遇见惬意保温杯不锈钢咖啡杯</t>
  </si>
  <si>
    <t>思远茶器</t>
  </si>
  <si>
    <t>主人杯系列</t>
  </si>
  <si>
    <t>南法庄园护手霜</t>
  </si>
  <si>
    <t>欧舒丹护手霜</t>
  </si>
  <si>
    <t>欧缇丽护手霜</t>
  </si>
  <si>
    <t>美的空气炸锅</t>
  </si>
  <si>
    <t>山本空气炸锅</t>
  </si>
  <si>
    <t>奥克斯空气炸锅</t>
  </si>
  <si>
    <t>美的电饭煲</t>
  </si>
  <si>
    <t>小米电饭煲</t>
  </si>
  <si>
    <t>苏泊尔电饭煲</t>
  </si>
  <si>
    <t>小熊迷你养生壶套装</t>
  </si>
  <si>
    <t>小米充电宝</t>
  </si>
  <si>
    <t>罗马仕充电宝</t>
  </si>
  <si>
    <t>刀锋7T移动电源</t>
  </si>
  <si>
    <t>美的（即热饮水机等）</t>
  </si>
  <si>
    <t>小米即热饮水机</t>
  </si>
  <si>
    <t>小熊即热饮水机</t>
  </si>
  <si>
    <t>小米电磁炉</t>
  </si>
  <si>
    <t>美的电磁炉</t>
  </si>
  <si>
    <t>苏泊尔电磁炉</t>
  </si>
  <si>
    <t>小米吸尘器</t>
  </si>
  <si>
    <t>美的吸尘器</t>
  </si>
  <si>
    <t>海尔冷暖风机</t>
  </si>
  <si>
    <t>格力冷暖风机</t>
  </si>
  <si>
    <t>九阳（破壁机）</t>
  </si>
  <si>
    <t>九阳（Joyoung）豆浆机</t>
  </si>
  <si>
    <t>奥佳华按摩器</t>
  </si>
  <si>
    <t>丰原五常大米</t>
  </si>
  <si>
    <t>溢田东北长粒香大米</t>
  </si>
  <si>
    <t>福临门油粘米</t>
  </si>
  <si>
    <t>福临门花生油</t>
  </si>
  <si>
    <t>鲁花压榨花生油</t>
  </si>
  <si>
    <t>福临门玉米油</t>
  </si>
  <si>
    <t>福临门调和油</t>
  </si>
  <si>
    <t>金龙鱼大豆油</t>
  </si>
  <si>
    <t>金龙鱼非转基因压榨
纯正玉米油</t>
  </si>
  <si>
    <t>金龙鱼葵花籽清香型调和油</t>
  </si>
  <si>
    <r>
      <t>罗莱床上四件套(</t>
    </r>
    <r>
      <rPr>
        <sz val="11"/>
        <color theme="1"/>
        <rFont val="宋体"/>
        <family val="3"/>
        <charset val="134"/>
        <scheme val="minor"/>
      </rPr>
      <t>1.5m/1.8m)</t>
    </r>
    <phoneticPr fontId="6" type="noConversion"/>
  </si>
  <si>
    <t>罗莱沁暖澳大利亚羊毛冬被
(1.5m/1.8m)</t>
    <phoneticPr fontId="6" type="noConversion"/>
  </si>
  <si>
    <t>罗莱四季被
(1.5m/1.8m)</t>
    <phoneticPr fontId="6" type="noConversion"/>
  </si>
  <si>
    <r>
      <t>蓝月亮洗衣液(</t>
    </r>
    <r>
      <rPr>
        <sz val="11"/>
        <color theme="1"/>
        <rFont val="宋体"/>
        <family val="3"/>
        <charset val="134"/>
        <scheme val="minor"/>
      </rPr>
      <t>3kg)</t>
    </r>
    <phoneticPr fontId="6" type="noConversion"/>
  </si>
  <si>
    <r>
      <t>蓝月亮洗衣液(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kg)</t>
    </r>
    <phoneticPr fontId="6" type="noConversion"/>
  </si>
  <si>
    <r>
      <t>生活元素养生壶（1</t>
    </r>
    <r>
      <rPr>
        <sz val="11"/>
        <color theme="1"/>
        <rFont val="宋体"/>
        <family val="3"/>
        <charset val="134"/>
        <scheme val="minor"/>
      </rPr>
      <t>.8L）</t>
    </r>
    <phoneticPr fontId="6" type="noConversion"/>
  </si>
  <si>
    <r>
      <t>生活元素迷你养生壶（0</t>
    </r>
    <r>
      <rPr>
        <sz val="11"/>
        <color theme="1"/>
        <rFont val="宋体"/>
        <family val="3"/>
        <charset val="134"/>
        <scheme val="minor"/>
      </rPr>
      <t>.8L）</t>
    </r>
    <phoneticPr fontId="6" type="noConversion"/>
  </si>
  <si>
    <t>日常用品类</t>
    <phoneticPr fontId="6" type="noConversion"/>
  </si>
  <si>
    <t>小家电类</t>
    <phoneticPr fontId="6" type="noConversion"/>
  </si>
  <si>
    <t>楗东米业皇族御龙泰国茉莉香米</t>
    <phoneticPr fontId="6" type="noConversion"/>
  </si>
  <si>
    <t>粮油类</t>
    <phoneticPr fontId="6" type="noConversion"/>
  </si>
  <si>
    <t>商品名称</t>
    <phoneticPr fontId="6" type="noConversion"/>
  </si>
  <si>
    <t>类别</t>
    <phoneticPr fontId="6" type="noConversion"/>
  </si>
  <si>
    <t>象印保温杯1</t>
    <phoneticPr fontId="6" type="noConversion"/>
  </si>
  <si>
    <t>象印保温杯2</t>
    <phoneticPr fontId="6" type="noConversion"/>
  </si>
  <si>
    <t>机构名称</t>
  </si>
  <si>
    <t>干货类</t>
    <phoneticPr fontId="6" type="noConversion"/>
  </si>
  <si>
    <t>厦门分行</t>
  </si>
  <si>
    <t>全功能支行</t>
  </si>
  <si>
    <t>绿帝小包山肴佳品礼盒</t>
  </si>
  <si>
    <t>绿帝锦礼礼盒</t>
    <phoneticPr fontId="6" type="noConversion"/>
  </si>
  <si>
    <t>绿帝小包海味佳肴礼盒</t>
  </si>
  <si>
    <t>金山珍菌菇荟萃 礼盒</t>
  </si>
  <si>
    <t>金山珍有福礼盒</t>
  </si>
  <si>
    <t>金山珍五福临门礼盒</t>
  </si>
  <si>
    <t>绿帝颂心意礼盒B</t>
    <phoneticPr fontId="6" type="noConversion"/>
  </si>
  <si>
    <t>绿帝干货世家礼盒B</t>
    <phoneticPr fontId="6" type="noConversion"/>
  </si>
  <si>
    <t>翔安支行</t>
    <phoneticPr fontId="6" type="noConversion"/>
  </si>
  <si>
    <t>杏林支行</t>
  </si>
  <si>
    <t>集美支行</t>
  </si>
  <si>
    <t>营业部(含海关)</t>
  </si>
  <si>
    <t>同安(含城东)</t>
  </si>
  <si>
    <t>海沧支行</t>
  </si>
  <si>
    <t>湖里(含五缘)</t>
  </si>
  <si>
    <t>城建支行</t>
  </si>
  <si>
    <t>航空港支行</t>
  </si>
  <si>
    <t>厦禾支行</t>
  </si>
  <si>
    <t>江头支行</t>
  </si>
  <si>
    <t>厦大支行</t>
  </si>
  <si>
    <t>高科技支行</t>
  </si>
  <si>
    <t>湖滨支行</t>
  </si>
  <si>
    <t>东渡支行</t>
  </si>
  <si>
    <t>金融中心行</t>
  </si>
  <si>
    <t>象屿支行</t>
  </si>
  <si>
    <t>多功能支行</t>
  </si>
  <si>
    <t>灌口支行</t>
  </si>
  <si>
    <t>马巷支行</t>
  </si>
  <si>
    <t>卧龙(含莲前)</t>
  </si>
  <si>
    <t>大同支行</t>
  </si>
  <si>
    <t>嘉庚支行</t>
  </si>
  <si>
    <t>新阳支行</t>
  </si>
  <si>
    <t>瑞景支行</t>
  </si>
  <si>
    <t>文园支行</t>
  </si>
  <si>
    <t>南光支行</t>
  </si>
  <si>
    <t>湖滨北支行</t>
  </si>
  <si>
    <t>工业园支行</t>
  </si>
  <si>
    <t>开元支行</t>
  </si>
  <si>
    <t>金尚路支行</t>
  </si>
  <si>
    <t>祥东支行</t>
  </si>
  <si>
    <t>湖滨南支行</t>
  </si>
  <si>
    <t>杏西支行</t>
  </si>
  <si>
    <t>吕岭支行</t>
  </si>
  <si>
    <t>长青路支行</t>
  </si>
  <si>
    <t>文华支行</t>
  </si>
  <si>
    <t>梧村支行</t>
  </si>
  <si>
    <t>高殿支行</t>
  </si>
  <si>
    <t>禾祥支行</t>
  </si>
  <si>
    <t>故宫支行</t>
  </si>
  <si>
    <t>思明支行</t>
  </si>
  <si>
    <t>康乐支行</t>
  </si>
  <si>
    <t>槟榔支行</t>
  </si>
  <si>
    <t>松柏支行</t>
  </si>
  <si>
    <t>高新支行</t>
  </si>
  <si>
    <t>诚毅支行</t>
  </si>
  <si>
    <t>文灶支行</t>
  </si>
  <si>
    <t>东区支行</t>
  </si>
  <si>
    <t>前埔支行</t>
  </si>
  <si>
    <t>枋湖支行</t>
  </si>
  <si>
    <t>金山路支行</t>
  </si>
  <si>
    <t>税保支行</t>
  </si>
  <si>
    <t>中山支行</t>
  </si>
  <si>
    <t>滨东支行</t>
  </si>
  <si>
    <t>嘉禾支行</t>
  </si>
  <si>
    <t>学府支行</t>
  </si>
  <si>
    <t>政务中心行</t>
  </si>
  <si>
    <t>火炬园支行</t>
  </si>
  <si>
    <t>绿苑支行</t>
  </si>
  <si>
    <t>观音山支行</t>
  </si>
  <si>
    <t>嵩屿支行</t>
  </si>
  <si>
    <t>科技支行</t>
  </si>
  <si>
    <t>兴港路支行</t>
  </si>
  <si>
    <t>上李支行</t>
  </si>
  <si>
    <t>鼓浪屿支行</t>
  </si>
  <si>
    <t>数量合计</t>
    <phoneticPr fontId="6" type="noConversion"/>
  </si>
  <si>
    <t>费用</t>
    <phoneticPr fontId="6" type="noConversion"/>
  </si>
  <si>
    <t>分类费用合计</t>
    <phoneticPr fontId="6" type="noConversion"/>
  </si>
  <si>
    <t>干货类</t>
    <phoneticPr fontId="6" type="noConversion"/>
  </si>
  <si>
    <t>福临门金粘米</t>
    <phoneticPr fontId="6" type="noConversion"/>
  </si>
  <si>
    <t>预估数量合计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</si>
</sst>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SimSun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name val="Arial"/>
      <family val="2"/>
    </font>
    <font>
      <b/>
      <sz val="11"/>
      <color rgb="FF00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BFD2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71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Border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0" fontId="3" fillId="3" borderId="1" xfId="3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4" fillId="3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9" fillId="6" borderId="0" xfId="3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</cellXfs>
  <cellStyles count="5">
    <cellStyle name="??" xfId="1"/>
    <cellStyle name="常规" xfId="0" builtinId="0"/>
    <cellStyle name="常规 2" xfId="2"/>
    <cellStyle name="常规 2 2 3 2" xfId="3"/>
    <cellStyle name="常规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"/>
  <sheetViews>
    <sheetView tabSelected="1" zoomScale="90" zoomScaleNormal="90" workbookViewId="0">
      <pane xSplit="2" topLeftCell="C1" activePane="topRight" state="frozen"/>
      <selection pane="topRight" activeCell="B3" sqref="B3"/>
    </sheetView>
  </sheetViews>
  <sheetFormatPr defaultColWidth="9" defaultRowHeight="14"/>
  <cols>
    <col min="1" max="1" width="10.453125" hidden="1" customWidth="1"/>
    <col min="2" max="2" width="15" style="3" customWidth="1"/>
    <col min="3" max="3" width="11.36328125" style="9" customWidth="1"/>
    <col min="4" max="4" width="13.7265625" style="9" customWidth="1"/>
    <col min="5" max="5" width="11.90625" style="9" customWidth="1"/>
    <col min="6" max="6" width="9.36328125" style="9" customWidth="1"/>
    <col min="7" max="7" width="9" style="9" customWidth="1"/>
    <col min="8" max="9" width="8.36328125" style="9" customWidth="1"/>
    <col min="10" max="10" width="13" style="9" customWidth="1"/>
    <col min="11" max="11" width="14.453125" style="9" customWidth="1"/>
    <col min="12" max="20" width="10.6328125" style="9" customWidth="1"/>
    <col min="21" max="22" width="9.6328125" style="9" bestFit="1" customWidth="1"/>
    <col min="23" max="23" width="9.08984375" style="9" bestFit="1" customWidth="1"/>
    <col min="24" max="33" width="9.6328125" style="9" bestFit="1" customWidth="1"/>
    <col min="34" max="34" width="9.08984375" style="9" bestFit="1" customWidth="1"/>
    <col min="35" max="49" width="9.6328125" style="9" bestFit="1" customWidth="1"/>
  </cols>
  <sheetData>
    <row r="1" spans="1:28" s="1" customFormat="1" ht="16.149999999999999" customHeight="1">
      <c r="A1" s="4" t="s">
        <v>0</v>
      </c>
      <c r="B1" s="5" t="s">
        <v>61</v>
      </c>
      <c r="C1" s="58" t="s">
        <v>56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28" s="2" customFormat="1" ht="56.5" thickBot="1">
      <c r="A2" s="6" t="s">
        <v>1</v>
      </c>
      <c r="B2" s="7" t="s">
        <v>60</v>
      </c>
      <c r="C2" s="18" t="s">
        <v>49</v>
      </c>
      <c r="D2" s="13" t="s">
        <v>50</v>
      </c>
      <c r="E2" s="13" t="s">
        <v>51</v>
      </c>
      <c r="F2" s="13" t="s">
        <v>52</v>
      </c>
      <c r="G2" s="13" t="s">
        <v>53</v>
      </c>
      <c r="H2" s="10" t="s">
        <v>2</v>
      </c>
      <c r="I2" s="10" t="s">
        <v>3</v>
      </c>
      <c r="J2" s="10" t="s">
        <v>4</v>
      </c>
      <c r="K2" s="11" t="s">
        <v>5</v>
      </c>
      <c r="L2" s="10" t="s">
        <v>6</v>
      </c>
      <c r="M2" s="10" t="s">
        <v>7</v>
      </c>
      <c r="N2" s="13" t="s">
        <v>62</v>
      </c>
      <c r="O2" s="13" t="s">
        <v>63</v>
      </c>
      <c r="P2" s="10" t="s">
        <v>8</v>
      </c>
      <c r="Q2" s="10" t="s">
        <v>9</v>
      </c>
      <c r="R2" s="10" t="s">
        <v>10</v>
      </c>
      <c r="S2" s="10" t="s">
        <v>11</v>
      </c>
      <c r="T2" s="10" t="s">
        <v>12</v>
      </c>
      <c r="U2" s="10" t="s">
        <v>13</v>
      </c>
      <c r="V2" s="10" t="s">
        <v>14</v>
      </c>
      <c r="W2" s="19" t="s">
        <v>15</v>
      </c>
    </row>
    <row r="3" spans="1:28" s="8" customFormat="1" ht="19.149999999999999" customHeight="1">
      <c r="B3" s="17" t="s">
        <v>147</v>
      </c>
      <c r="C3" s="24">
        <v>190</v>
      </c>
      <c r="D3" s="25">
        <v>190</v>
      </c>
      <c r="E3" s="25">
        <v>110</v>
      </c>
      <c r="F3" s="25">
        <v>660</v>
      </c>
      <c r="G3" s="25">
        <v>1300</v>
      </c>
      <c r="H3" s="25">
        <v>1510</v>
      </c>
      <c r="I3" s="25">
        <v>740</v>
      </c>
      <c r="J3" s="25">
        <v>1190</v>
      </c>
      <c r="K3" s="25">
        <v>1780</v>
      </c>
      <c r="L3" s="25">
        <v>1220</v>
      </c>
      <c r="M3" s="25">
        <v>475</v>
      </c>
      <c r="N3" s="25">
        <v>95</v>
      </c>
      <c r="O3" s="25">
        <v>615</v>
      </c>
      <c r="P3" s="25">
        <v>225</v>
      </c>
      <c r="Q3" s="25">
        <v>385</v>
      </c>
      <c r="R3" s="25">
        <v>305</v>
      </c>
      <c r="S3" s="25">
        <v>305</v>
      </c>
      <c r="T3" s="25">
        <v>110</v>
      </c>
      <c r="U3" s="25">
        <v>0</v>
      </c>
      <c r="V3" s="25">
        <v>490</v>
      </c>
      <c r="W3" s="27">
        <v>50</v>
      </c>
    </row>
    <row r="4" spans="1:28" ht="14.5" thickBot="1"/>
    <row r="5" spans="1:28">
      <c r="B5" s="5" t="s">
        <v>61</v>
      </c>
      <c r="C5" s="61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3"/>
    </row>
    <row r="6" spans="1:28" ht="70.5" thickBot="1">
      <c r="B6" s="7" t="s">
        <v>60</v>
      </c>
      <c r="C6" s="2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14" t="s">
        <v>54</v>
      </c>
      <c r="J6" s="14" t="s">
        <v>55</v>
      </c>
      <c r="K6" s="12" t="s">
        <v>22</v>
      </c>
      <c r="L6" s="12" t="s">
        <v>23</v>
      </c>
      <c r="M6" s="12" t="s">
        <v>24</v>
      </c>
      <c r="N6" s="12" t="s">
        <v>25</v>
      </c>
      <c r="O6" s="12" t="s">
        <v>26</v>
      </c>
      <c r="P6" s="12" t="s">
        <v>27</v>
      </c>
      <c r="Q6" s="12" t="s">
        <v>28</v>
      </c>
      <c r="R6" s="12" t="s">
        <v>29</v>
      </c>
      <c r="S6" s="12" t="s">
        <v>30</v>
      </c>
      <c r="T6" s="12" t="s">
        <v>31</v>
      </c>
      <c r="U6" s="12" t="s">
        <v>32</v>
      </c>
      <c r="V6" s="12" t="s">
        <v>33</v>
      </c>
      <c r="W6" s="12" t="s">
        <v>34</v>
      </c>
      <c r="X6" s="12" t="s">
        <v>35</v>
      </c>
      <c r="Y6" s="12" t="s">
        <v>36</v>
      </c>
      <c r="Z6" s="12" t="s">
        <v>37</v>
      </c>
      <c r="AA6" s="12" t="s">
        <v>38</v>
      </c>
      <c r="AB6" s="23" t="s">
        <v>38</v>
      </c>
    </row>
    <row r="7" spans="1:28">
      <c r="B7" s="17" t="s">
        <v>147</v>
      </c>
      <c r="C7" s="24">
        <v>155</v>
      </c>
      <c r="D7" s="25">
        <v>30</v>
      </c>
      <c r="E7" s="25">
        <v>35</v>
      </c>
      <c r="F7" s="25">
        <v>30</v>
      </c>
      <c r="G7" s="25">
        <v>190</v>
      </c>
      <c r="H7" s="25">
        <v>130</v>
      </c>
      <c r="I7" s="25">
        <v>225</v>
      </c>
      <c r="J7" s="25">
        <v>186</v>
      </c>
      <c r="K7" s="25">
        <v>297</v>
      </c>
      <c r="L7" s="25">
        <v>345</v>
      </c>
      <c r="M7" s="25">
        <v>5</v>
      </c>
      <c r="N7" s="25">
        <v>710</v>
      </c>
      <c r="O7" s="25">
        <v>41</v>
      </c>
      <c r="P7" s="25">
        <v>121</v>
      </c>
      <c r="Q7" s="25">
        <v>8</v>
      </c>
      <c r="R7" s="25">
        <v>87</v>
      </c>
      <c r="S7" s="25">
        <v>95</v>
      </c>
      <c r="T7" s="25">
        <v>15</v>
      </c>
      <c r="U7" s="25">
        <v>137</v>
      </c>
      <c r="V7" s="25">
        <v>40</v>
      </c>
      <c r="W7" s="25">
        <v>70</v>
      </c>
      <c r="X7" s="25">
        <v>75</v>
      </c>
      <c r="Y7" s="25">
        <v>125</v>
      </c>
      <c r="Z7" s="25">
        <v>110</v>
      </c>
      <c r="AA7" s="25">
        <v>260</v>
      </c>
      <c r="AB7" s="26">
        <v>190</v>
      </c>
    </row>
    <row r="8" spans="1:28" ht="14.5" thickBot="1"/>
    <row r="9" spans="1:28">
      <c r="B9" s="5" t="s">
        <v>61</v>
      </c>
      <c r="C9" s="64" t="s">
        <v>59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</row>
    <row r="10" spans="1:28" ht="70">
      <c r="B10" s="7" t="s">
        <v>60</v>
      </c>
      <c r="C10" s="50" t="s">
        <v>39</v>
      </c>
      <c r="D10" s="51" t="s">
        <v>40</v>
      </c>
      <c r="E10" s="51" t="s">
        <v>41</v>
      </c>
      <c r="F10" s="51" t="s">
        <v>41</v>
      </c>
      <c r="G10" s="51" t="s">
        <v>146</v>
      </c>
      <c r="H10" s="52" t="s">
        <v>58</v>
      </c>
      <c r="I10" s="51" t="s">
        <v>42</v>
      </c>
      <c r="J10" s="51" t="s">
        <v>43</v>
      </c>
      <c r="K10" s="51" t="s">
        <v>44</v>
      </c>
      <c r="L10" s="51" t="s">
        <v>45</v>
      </c>
      <c r="M10" s="51" t="s">
        <v>46</v>
      </c>
      <c r="N10" s="51" t="s">
        <v>47</v>
      </c>
      <c r="O10" s="53" t="s">
        <v>48</v>
      </c>
    </row>
    <row r="11" spans="1:28">
      <c r="B11" s="17" t="s">
        <v>147</v>
      </c>
      <c r="C11" s="20">
        <v>610</v>
      </c>
      <c r="D11" s="16">
        <v>730</v>
      </c>
      <c r="E11" s="16">
        <v>1800</v>
      </c>
      <c r="F11" s="16">
        <v>6610</v>
      </c>
      <c r="G11" s="16">
        <v>680</v>
      </c>
      <c r="H11" s="16">
        <v>1000</v>
      </c>
      <c r="I11" s="16">
        <v>690</v>
      </c>
      <c r="J11" s="16">
        <v>630</v>
      </c>
      <c r="K11" s="16">
        <v>5640</v>
      </c>
      <c r="L11" s="16">
        <v>2630</v>
      </c>
      <c r="M11" s="16">
        <v>1520</v>
      </c>
      <c r="N11" s="16">
        <v>100</v>
      </c>
      <c r="O11" s="21">
        <v>170</v>
      </c>
    </row>
    <row r="13" spans="1:28">
      <c r="B13" s="5" t="s">
        <v>61</v>
      </c>
      <c r="C13" s="67" t="s">
        <v>145</v>
      </c>
      <c r="D13" s="67"/>
      <c r="E13" s="67"/>
      <c r="F13" s="67"/>
      <c r="G13" s="67"/>
      <c r="H13" s="67"/>
      <c r="I13" s="67"/>
      <c r="J13" s="67"/>
    </row>
    <row r="14" spans="1:28" ht="42">
      <c r="B14" s="7" t="s">
        <v>60</v>
      </c>
      <c r="C14" s="54" t="s">
        <v>68</v>
      </c>
      <c r="D14" s="55" t="s">
        <v>69</v>
      </c>
      <c r="E14" s="56" t="s">
        <v>70</v>
      </c>
      <c r="F14" s="56" t="s">
        <v>71</v>
      </c>
      <c r="G14" s="56" t="s">
        <v>72</v>
      </c>
      <c r="H14" s="56" t="s">
        <v>73</v>
      </c>
      <c r="I14" s="55" t="s">
        <v>74</v>
      </c>
      <c r="J14" s="57" t="s">
        <v>75</v>
      </c>
    </row>
    <row r="15" spans="1:28">
      <c r="B15" s="17" t="s">
        <v>147</v>
      </c>
      <c r="C15" s="49">
        <v>690</v>
      </c>
      <c r="D15" s="49">
        <v>340</v>
      </c>
      <c r="E15" s="49">
        <v>650</v>
      </c>
      <c r="F15" s="49">
        <v>260</v>
      </c>
      <c r="G15" s="49">
        <v>550</v>
      </c>
      <c r="H15" s="49">
        <v>600</v>
      </c>
      <c r="I15" s="49">
        <v>340</v>
      </c>
      <c r="J15" s="49">
        <v>650</v>
      </c>
    </row>
  </sheetData>
  <mergeCells count="4">
    <mergeCell ref="C1:W1"/>
    <mergeCell ref="C5:AB5"/>
    <mergeCell ref="C9:O9"/>
    <mergeCell ref="C13:J13"/>
  </mergeCells>
  <phoneticPr fontId="6" type="noConversion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58" workbookViewId="0">
      <selection activeCell="B70" sqref="B70:I70"/>
    </sheetView>
  </sheetViews>
  <sheetFormatPr defaultRowHeight="14"/>
  <cols>
    <col min="1" max="1" width="15.26953125" style="3" bestFit="1" customWidth="1"/>
  </cols>
  <sheetData>
    <row r="1" spans="1:9">
      <c r="A1" s="5" t="s">
        <v>64</v>
      </c>
      <c r="B1" s="64" t="s">
        <v>65</v>
      </c>
      <c r="C1" s="65"/>
      <c r="D1" s="65"/>
      <c r="E1" s="65"/>
      <c r="F1" s="65"/>
      <c r="G1" s="65"/>
      <c r="H1" s="65"/>
      <c r="I1" s="66"/>
    </row>
    <row r="2" spans="1:9">
      <c r="A2" s="31" t="s">
        <v>66</v>
      </c>
      <c r="B2" s="32">
        <v>169</v>
      </c>
      <c r="C2" s="15">
        <v>430.8</v>
      </c>
      <c r="D2" s="15">
        <v>248</v>
      </c>
      <c r="E2" s="15">
        <v>188</v>
      </c>
      <c r="F2" s="15">
        <v>338</v>
      </c>
      <c r="G2" s="15">
        <v>498</v>
      </c>
      <c r="H2" s="15">
        <v>260</v>
      </c>
      <c r="I2" s="29">
        <v>258</v>
      </c>
    </row>
    <row r="3" spans="1:9" ht="42">
      <c r="A3" s="7" t="s">
        <v>67</v>
      </c>
      <c r="B3" s="30" t="s">
        <v>68</v>
      </c>
      <c r="C3" s="28" t="s">
        <v>69</v>
      </c>
      <c r="D3" s="15" t="s">
        <v>70</v>
      </c>
      <c r="E3" s="15" t="s">
        <v>71</v>
      </c>
      <c r="F3" s="15" t="s">
        <v>72</v>
      </c>
      <c r="G3" s="15" t="s">
        <v>73</v>
      </c>
      <c r="H3" s="28" t="s">
        <v>74</v>
      </c>
      <c r="I3" s="33" t="s">
        <v>75</v>
      </c>
    </row>
    <row r="4" spans="1:9">
      <c r="A4" s="34" t="s">
        <v>76</v>
      </c>
      <c r="B4" s="32"/>
      <c r="C4" s="35"/>
      <c r="D4" s="35"/>
      <c r="E4" s="35"/>
      <c r="F4" s="35"/>
      <c r="G4" s="35"/>
      <c r="H4" s="35"/>
      <c r="I4" s="36"/>
    </row>
    <row r="5" spans="1:9">
      <c r="A5" s="34" t="s">
        <v>77</v>
      </c>
      <c r="B5" s="20"/>
      <c r="C5" s="16"/>
      <c r="D5" s="35">
        <v>200</v>
      </c>
      <c r="E5" s="16"/>
      <c r="F5" s="35">
        <v>200</v>
      </c>
      <c r="G5" s="16"/>
      <c r="H5" s="16"/>
      <c r="I5" s="21"/>
    </row>
    <row r="6" spans="1:9">
      <c r="A6" s="34" t="s">
        <v>78</v>
      </c>
      <c r="B6" s="20"/>
      <c r="C6" s="16"/>
      <c r="D6" s="16"/>
      <c r="E6" s="16"/>
      <c r="F6" s="16"/>
      <c r="G6" s="16"/>
      <c r="H6" s="16"/>
      <c r="I6" s="21"/>
    </row>
    <row r="7" spans="1:9">
      <c r="A7" s="34" t="s">
        <v>79</v>
      </c>
      <c r="B7" s="20"/>
      <c r="C7" s="16"/>
      <c r="D7" s="16"/>
      <c r="E7" s="16"/>
      <c r="F7" s="16"/>
      <c r="G7" s="16"/>
      <c r="H7" s="16"/>
      <c r="I7" s="21"/>
    </row>
    <row r="8" spans="1:9">
      <c r="A8" s="34" t="s">
        <v>80</v>
      </c>
      <c r="B8" s="32">
        <v>50</v>
      </c>
      <c r="C8" s="35"/>
      <c r="D8" s="35"/>
      <c r="E8" s="35"/>
      <c r="F8" s="35"/>
      <c r="G8" s="35">
        <v>200</v>
      </c>
      <c r="H8" s="35"/>
      <c r="I8" s="36"/>
    </row>
    <row r="9" spans="1:9">
      <c r="A9" s="34" t="s">
        <v>81</v>
      </c>
      <c r="B9" s="32">
        <v>30</v>
      </c>
      <c r="C9" s="35">
        <v>20</v>
      </c>
      <c r="D9" s="35"/>
      <c r="E9" s="35"/>
      <c r="F9" s="35"/>
      <c r="G9" s="35"/>
      <c r="H9" s="35"/>
      <c r="I9" s="36"/>
    </row>
    <row r="10" spans="1:9">
      <c r="A10" s="34" t="s">
        <v>82</v>
      </c>
      <c r="B10" s="32">
        <v>50</v>
      </c>
      <c r="C10" s="35"/>
      <c r="D10" s="35">
        <v>100</v>
      </c>
      <c r="E10" s="35">
        <v>160</v>
      </c>
      <c r="F10" s="35"/>
      <c r="G10" s="35">
        <v>100</v>
      </c>
      <c r="H10" s="35"/>
      <c r="I10" s="36"/>
    </row>
    <row r="11" spans="1:9">
      <c r="A11" s="34" t="s">
        <v>83</v>
      </c>
      <c r="B11" s="32">
        <v>50</v>
      </c>
      <c r="C11" s="35">
        <v>50</v>
      </c>
      <c r="D11" s="35">
        <v>50</v>
      </c>
      <c r="E11" s="35">
        <v>50</v>
      </c>
      <c r="F11" s="35">
        <v>50</v>
      </c>
      <c r="G11" s="35"/>
      <c r="H11" s="35">
        <v>50</v>
      </c>
      <c r="I11" s="36">
        <v>50</v>
      </c>
    </row>
    <row r="12" spans="1:9">
      <c r="A12" s="37" t="s">
        <v>84</v>
      </c>
      <c r="B12" s="20"/>
      <c r="C12" s="16"/>
      <c r="D12" s="16"/>
      <c r="E12" s="16"/>
      <c r="F12" s="16"/>
      <c r="G12" s="16"/>
      <c r="H12" s="16"/>
      <c r="I12" s="21"/>
    </row>
    <row r="13" spans="1:9">
      <c r="A13" s="37" t="s">
        <v>85</v>
      </c>
      <c r="B13" s="20"/>
      <c r="C13" s="16"/>
      <c r="D13" s="16"/>
      <c r="E13" s="16"/>
      <c r="F13" s="16"/>
      <c r="G13" s="16"/>
      <c r="H13" s="16"/>
      <c r="I13" s="21"/>
    </row>
    <row r="14" spans="1:9">
      <c r="A14" s="34" t="s">
        <v>86</v>
      </c>
      <c r="B14" s="20"/>
      <c r="C14" s="16"/>
      <c r="D14" s="16"/>
      <c r="E14" s="16"/>
      <c r="F14" s="16"/>
      <c r="G14" s="16"/>
      <c r="H14" s="16"/>
      <c r="I14" s="21"/>
    </row>
    <row r="15" spans="1:9">
      <c r="A15" s="37" t="s">
        <v>87</v>
      </c>
      <c r="B15" s="20"/>
      <c r="C15" s="16"/>
      <c r="D15" s="16"/>
      <c r="E15" s="16"/>
      <c r="F15" s="16"/>
      <c r="G15" s="16"/>
      <c r="H15" s="16"/>
      <c r="I15" s="21"/>
    </row>
    <row r="16" spans="1:9">
      <c r="A16" s="34" t="s">
        <v>88</v>
      </c>
      <c r="B16" s="20"/>
      <c r="C16" s="16"/>
      <c r="D16" s="16"/>
      <c r="E16" s="16"/>
      <c r="F16" s="16"/>
      <c r="G16" s="16"/>
      <c r="H16" s="16"/>
      <c r="I16" s="21"/>
    </row>
    <row r="17" spans="1:9">
      <c r="A17" s="34" t="s">
        <v>89</v>
      </c>
      <c r="B17" s="20"/>
      <c r="C17" s="16"/>
      <c r="D17" s="16"/>
      <c r="E17" s="16"/>
      <c r="F17" s="16"/>
      <c r="G17" s="16"/>
      <c r="H17" s="16"/>
      <c r="I17" s="21"/>
    </row>
    <row r="18" spans="1:9">
      <c r="A18" s="37" t="s">
        <v>90</v>
      </c>
      <c r="B18" s="20"/>
      <c r="C18" s="16"/>
      <c r="D18" s="16"/>
      <c r="E18" s="16"/>
      <c r="F18" s="16"/>
      <c r="G18" s="16"/>
      <c r="H18" s="16"/>
      <c r="I18" s="21"/>
    </row>
    <row r="19" spans="1:9">
      <c r="A19" s="34" t="s">
        <v>91</v>
      </c>
      <c r="B19" s="38">
        <v>50</v>
      </c>
      <c r="C19" s="39"/>
      <c r="D19" s="39"/>
      <c r="E19" s="39"/>
      <c r="F19" s="39"/>
      <c r="G19" s="39"/>
      <c r="H19" s="39">
        <v>50</v>
      </c>
      <c r="I19" s="40"/>
    </row>
    <row r="20" spans="1:9">
      <c r="A20" s="37" t="s">
        <v>92</v>
      </c>
      <c r="B20" s="20"/>
      <c r="C20" s="16"/>
      <c r="D20" s="16"/>
      <c r="E20" s="16"/>
      <c r="F20" s="16"/>
      <c r="G20" s="16"/>
      <c r="H20" s="16"/>
      <c r="I20" s="21"/>
    </row>
    <row r="21" spans="1:9">
      <c r="A21" s="7" t="s">
        <v>93</v>
      </c>
      <c r="B21" s="20"/>
      <c r="C21" s="16"/>
      <c r="D21" s="16"/>
      <c r="E21" s="16"/>
      <c r="F21" s="16"/>
      <c r="G21" s="16"/>
      <c r="H21" s="16"/>
      <c r="I21" s="21"/>
    </row>
    <row r="22" spans="1:9">
      <c r="A22" s="34" t="s">
        <v>94</v>
      </c>
      <c r="B22" s="32"/>
      <c r="C22" s="35"/>
      <c r="D22" s="35"/>
      <c r="E22" s="35"/>
      <c r="F22" s="35"/>
      <c r="G22" s="35"/>
      <c r="H22" s="35"/>
      <c r="I22" s="36"/>
    </row>
    <row r="23" spans="1:9">
      <c r="A23" s="34" t="s">
        <v>95</v>
      </c>
      <c r="B23" s="20"/>
      <c r="C23" s="16"/>
      <c r="D23" s="16"/>
      <c r="E23" s="16"/>
      <c r="F23" s="16"/>
      <c r="G23" s="16"/>
      <c r="H23" s="16"/>
      <c r="I23" s="21"/>
    </row>
    <row r="24" spans="1:9">
      <c r="A24" s="34" t="s">
        <v>96</v>
      </c>
      <c r="B24" s="32"/>
      <c r="C24" s="15">
        <v>90</v>
      </c>
      <c r="D24" s="35"/>
      <c r="E24" s="35"/>
      <c r="F24" s="35"/>
      <c r="G24" s="35"/>
      <c r="H24" s="15">
        <v>90</v>
      </c>
      <c r="I24" s="36"/>
    </row>
    <row r="25" spans="1:9">
      <c r="A25" s="34" t="s">
        <v>97</v>
      </c>
      <c r="B25" s="20"/>
      <c r="C25" s="16"/>
      <c r="D25" s="16"/>
      <c r="E25" s="16"/>
      <c r="F25" s="16"/>
      <c r="G25" s="16"/>
      <c r="H25" s="16"/>
      <c r="I25" s="21"/>
    </row>
    <row r="26" spans="1:9">
      <c r="A26" s="34" t="s">
        <v>98</v>
      </c>
      <c r="B26" s="20"/>
      <c r="C26" s="16"/>
      <c r="D26" s="16"/>
      <c r="E26" s="16"/>
      <c r="F26" s="16"/>
      <c r="G26" s="16"/>
      <c r="H26" s="16"/>
      <c r="I26" s="21"/>
    </row>
    <row r="27" spans="1:9">
      <c r="A27" s="34" t="s">
        <v>99</v>
      </c>
      <c r="B27" s="41"/>
      <c r="C27" s="42"/>
      <c r="D27" s="42"/>
      <c r="E27" s="42"/>
      <c r="F27" s="42"/>
      <c r="G27" s="42"/>
      <c r="H27" s="42"/>
      <c r="I27" s="43"/>
    </row>
    <row r="28" spans="1:9">
      <c r="A28" s="34" t="s">
        <v>100</v>
      </c>
      <c r="B28" s="20"/>
      <c r="C28" s="16"/>
      <c r="D28" s="16"/>
      <c r="E28" s="16"/>
      <c r="F28" s="16"/>
      <c r="G28" s="16"/>
      <c r="H28" s="16"/>
      <c r="I28" s="21"/>
    </row>
    <row r="29" spans="1:9">
      <c r="A29" s="34" t="s">
        <v>101</v>
      </c>
      <c r="B29" s="20"/>
      <c r="C29" s="16"/>
      <c r="D29" s="16"/>
      <c r="E29" s="16"/>
      <c r="F29" s="16"/>
      <c r="G29" s="16"/>
      <c r="H29" s="16"/>
      <c r="I29" s="21"/>
    </row>
    <row r="30" spans="1:9">
      <c r="A30" s="34" t="s">
        <v>102</v>
      </c>
      <c r="B30" s="32">
        <v>5</v>
      </c>
      <c r="C30" s="35"/>
      <c r="D30" s="35"/>
      <c r="E30" s="35"/>
      <c r="F30" s="35"/>
      <c r="G30" s="35"/>
      <c r="H30" s="35"/>
      <c r="I30" s="36"/>
    </row>
    <row r="31" spans="1:9">
      <c r="A31" s="34" t="s">
        <v>103</v>
      </c>
      <c r="B31" s="20"/>
      <c r="C31" s="16"/>
      <c r="D31" s="16"/>
      <c r="E31" s="16"/>
      <c r="F31" s="16"/>
      <c r="G31" s="16"/>
      <c r="H31" s="16"/>
      <c r="I31" s="21"/>
    </row>
    <row r="32" spans="1:9">
      <c r="A32" s="34" t="s">
        <v>104</v>
      </c>
      <c r="B32" s="20"/>
      <c r="C32" s="16"/>
      <c r="D32" s="16"/>
      <c r="E32" s="16"/>
      <c r="F32" s="16"/>
      <c r="G32" s="16"/>
      <c r="H32" s="16"/>
      <c r="I32" s="21"/>
    </row>
    <row r="33" spans="1:9">
      <c r="A33" s="34" t="s">
        <v>105</v>
      </c>
      <c r="B33" s="32"/>
      <c r="C33" s="35"/>
      <c r="D33" s="35"/>
      <c r="E33" s="35"/>
      <c r="F33" s="35"/>
      <c r="G33" s="35"/>
      <c r="H33" s="35"/>
      <c r="I33" s="36"/>
    </row>
    <row r="34" spans="1:9">
      <c r="A34" s="34" t="s">
        <v>106</v>
      </c>
      <c r="B34" s="20"/>
      <c r="C34" s="16"/>
      <c r="D34" s="16"/>
      <c r="E34" s="16"/>
      <c r="F34" s="16"/>
      <c r="G34" s="16"/>
      <c r="H34" s="16"/>
      <c r="I34" s="21"/>
    </row>
    <row r="35" spans="1:9">
      <c r="A35" s="34" t="s">
        <v>107</v>
      </c>
      <c r="B35" s="32">
        <v>100</v>
      </c>
      <c r="C35" s="35"/>
      <c r="D35" s="35"/>
      <c r="E35" s="35"/>
      <c r="F35" s="35"/>
      <c r="G35" s="35"/>
      <c r="H35" s="35"/>
      <c r="I35" s="36"/>
    </row>
    <row r="36" spans="1:9">
      <c r="A36" s="34" t="s">
        <v>108</v>
      </c>
      <c r="B36" s="32">
        <v>100</v>
      </c>
      <c r="C36" s="35"/>
      <c r="D36" s="35">
        <v>100</v>
      </c>
      <c r="E36" s="35"/>
      <c r="F36" s="35">
        <v>100</v>
      </c>
      <c r="G36" s="35"/>
      <c r="H36" s="35"/>
      <c r="I36" s="36">
        <v>100</v>
      </c>
    </row>
    <row r="37" spans="1:9">
      <c r="A37" s="34" t="s">
        <v>109</v>
      </c>
      <c r="B37" s="32"/>
      <c r="C37" s="35"/>
      <c r="D37" s="35"/>
      <c r="E37" s="35"/>
      <c r="F37" s="35"/>
      <c r="G37" s="35"/>
      <c r="H37" s="35"/>
      <c r="I37" s="36"/>
    </row>
    <row r="38" spans="1:9">
      <c r="A38" s="34" t="s">
        <v>110</v>
      </c>
      <c r="B38" s="20"/>
      <c r="C38" s="16"/>
      <c r="D38" s="16"/>
      <c r="E38" s="16"/>
      <c r="F38" s="16"/>
      <c r="G38" s="16"/>
      <c r="H38" s="16"/>
      <c r="I38" s="21"/>
    </row>
    <row r="39" spans="1:9">
      <c r="A39" s="34" t="s">
        <v>111</v>
      </c>
      <c r="B39" s="32"/>
      <c r="C39" s="35">
        <v>50</v>
      </c>
      <c r="D39" s="35"/>
      <c r="E39" s="35"/>
      <c r="F39" s="35">
        <v>50</v>
      </c>
      <c r="G39" s="35"/>
      <c r="H39" s="35"/>
      <c r="I39" s="36">
        <v>50</v>
      </c>
    </row>
    <row r="40" spans="1:9">
      <c r="A40" s="34" t="s">
        <v>112</v>
      </c>
      <c r="B40" s="20"/>
      <c r="C40" s="16"/>
      <c r="D40" s="16"/>
      <c r="E40" s="16"/>
      <c r="F40" s="16"/>
      <c r="G40" s="16"/>
      <c r="H40" s="16"/>
      <c r="I40" s="21"/>
    </row>
    <row r="41" spans="1:9">
      <c r="A41" s="34" t="s">
        <v>113</v>
      </c>
      <c r="B41" s="20"/>
      <c r="C41" s="16"/>
      <c r="D41" s="16"/>
      <c r="E41" s="16"/>
      <c r="F41" s="16"/>
      <c r="G41" s="16"/>
      <c r="H41" s="16"/>
      <c r="I41" s="21"/>
    </row>
    <row r="42" spans="1:9">
      <c r="A42" s="34" t="s">
        <v>114</v>
      </c>
      <c r="B42" s="32"/>
      <c r="C42" s="35"/>
      <c r="D42" s="35"/>
      <c r="E42" s="35"/>
      <c r="F42" s="35">
        <v>50</v>
      </c>
      <c r="G42" s="35"/>
      <c r="H42" s="35"/>
      <c r="I42" s="36"/>
    </row>
    <row r="43" spans="1:9">
      <c r="A43" s="34" t="s">
        <v>115</v>
      </c>
      <c r="B43" s="20"/>
      <c r="C43" s="16"/>
      <c r="D43" s="16"/>
      <c r="E43" s="16"/>
      <c r="F43" s="16"/>
      <c r="G43" s="16"/>
      <c r="H43" s="16"/>
      <c r="I43" s="21"/>
    </row>
    <row r="44" spans="1:9">
      <c r="A44" s="34" t="s">
        <v>116</v>
      </c>
      <c r="B44" s="20"/>
      <c r="C44" s="16"/>
      <c r="D44" s="16"/>
      <c r="E44" s="16"/>
      <c r="F44" s="16"/>
      <c r="G44" s="16"/>
      <c r="H44" s="16"/>
      <c r="I44" s="21"/>
    </row>
    <row r="45" spans="1:9">
      <c r="A45" s="34" t="s">
        <v>117</v>
      </c>
      <c r="B45" s="20"/>
      <c r="C45" s="16"/>
      <c r="D45" s="16"/>
      <c r="E45" s="16"/>
      <c r="F45" s="16"/>
      <c r="G45" s="16"/>
      <c r="H45" s="16"/>
      <c r="I45" s="21"/>
    </row>
    <row r="46" spans="1:9">
      <c r="A46" s="34" t="s">
        <v>118</v>
      </c>
      <c r="B46" s="32">
        <v>50</v>
      </c>
      <c r="C46" s="35">
        <v>50</v>
      </c>
      <c r="D46" s="35">
        <v>50</v>
      </c>
      <c r="E46" s="35">
        <v>50</v>
      </c>
      <c r="F46" s="35">
        <v>50</v>
      </c>
      <c r="G46" s="35">
        <v>50</v>
      </c>
      <c r="H46" s="35">
        <v>50</v>
      </c>
      <c r="I46" s="36">
        <v>50</v>
      </c>
    </row>
    <row r="47" spans="1:9">
      <c r="A47" s="34" t="s">
        <v>119</v>
      </c>
      <c r="B47" s="20"/>
      <c r="C47" s="16"/>
      <c r="D47" s="16"/>
      <c r="E47" s="16"/>
      <c r="F47" s="16"/>
      <c r="G47" s="16"/>
      <c r="H47" s="16"/>
      <c r="I47" s="21"/>
    </row>
    <row r="48" spans="1:9">
      <c r="A48" s="34" t="s">
        <v>120</v>
      </c>
      <c r="B48" s="32"/>
      <c r="C48" s="35"/>
      <c r="D48" s="35"/>
      <c r="E48" s="35"/>
      <c r="F48" s="35"/>
      <c r="G48" s="35"/>
      <c r="H48" s="35"/>
      <c r="I48" s="36"/>
    </row>
    <row r="49" spans="1:9">
      <c r="A49" s="34" t="s">
        <v>121</v>
      </c>
      <c r="B49" s="20"/>
      <c r="C49" s="16"/>
      <c r="D49" s="16"/>
      <c r="E49" s="16"/>
      <c r="F49" s="16"/>
      <c r="G49" s="16"/>
      <c r="H49" s="16"/>
      <c r="I49" s="21"/>
    </row>
    <row r="50" spans="1:9">
      <c r="A50" s="34" t="s">
        <v>122</v>
      </c>
      <c r="B50" s="32"/>
      <c r="C50" s="35"/>
      <c r="D50" s="35"/>
      <c r="E50" s="35"/>
      <c r="F50" s="35"/>
      <c r="G50" s="35"/>
      <c r="H50" s="35"/>
      <c r="I50" s="36"/>
    </row>
    <row r="51" spans="1:9">
      <c r="A51" s="34" t="s">
        <v>123</v>
      </c>
      <c r="B51" s="20"/>
      <c r="C51" s="16"/>
      <c r="D51" s="16"/>
      <c r="E51" s="16"/>
      <c r="F51" s="16"/>
      <c r="G51" s="16"/>
      <c r="H51" s="16"/>
      <c r="I51" s="21"/>
    </row>
    <row r="52" spans="1:9">
      <c r="A52" s="34" t="s">
        <v>124</v>
      </c>
      <c r="B52" s="32"/>
      <c r="C52" s="35"/>
      <c r="D52" s="35"/>
      <c r="E52" s="35"/>
      <c r="F52" s="35"/>
      <c r="G52" s="35"/>
      <c r="H52" s="35"/>
      <c r="I52" s="36"/>
    </row>
    <row r="53" spans="1:9">
      <c r="A53" s="34" t="s">
        <v>125</v>
      </c>
      <c r="B53" s="20"/>
      <c r="C53" s="16"/>
      <c r="D53" s="16"/>
      <c r="E53" s="16"/>
      <c r="F53" s="16"/>
      <c r="G53" s="16"/>
      <c r="H53" s="16"/>
      <c r="I53" s="21"/>
    </row>
    <row r="54" spans="1:9">
      <c r="A54" s="34" t="s">
        <v>126</v>
      </c>
      <c r="B54" s="32">
        <v>100</v>
      </c>
      <c r="C54" s="35"/>
      <c r="D54" s="35"/>
      <c r="E54" s="35"/>
      <c r="F54" s="35"/>
      <c r="G54" s="35"/>
      <c r="H54" s="35">
        <v>100</v>
      </c>
      <c r="I54" s="36">
        <v>100</v>
      </c>
    </row>
    <row r="55" spans="1:9">
      <c r="A55" s="34" t="s">
        <v>127</v>
      </c>
      <c r="B55" s="20"/>
      <c r="C55" s="16"/>
      <c r="D55" s="16"/>
      <c r="E55" s="16"/>
      <c r="F55" s="16"/>
      <c r="G55" s="16"/>
      <c r="H55" s="16"/>
      <c r="I55" s="21"/>
    </row>
    <row r="56" spans="1:9">
      <c r="A56" s="34" t="s">
        <v>128</v>
      </c>
      <c r="B56" s="32"/>
      <c r="C56" s="35"/>
      <c r="D56" s="35"/>
      <c r="E56" s="35"/>
      <c r="F56" s="35"/>
      <c r="G56" s="35"/>
      <c r="H56" s="35"/>
      <c r="I56" s="36"/>
    </row>
    <row r="57" spans="1:9">
      <c r="A57" s="34" t="s">
        <v>129</v>
      </c>
      <c r="B57" s="20"/>
      <c r="C57" s="16"/>
      <c r="D57" s="16"/>
      <c r="E57" s="16"/>
      <c r="F57" s="16"/>
      <c r="G57" s="16"/>
      <c r="H57" s="16"/>
      <c r="I57" s="21"/>
    </row>
    <row r="58" spans="1:9">
      <c r="A58" s="34" t="s">
        <v>130</v>
      </c>
      <c r="B58" s="20"/>
      <c r="C58" s="16"/>
      <c r="D58" s="16"/>
      <c r="E58" s="16"/>
      <c r="F58" s="16"/>
      <c r="G58" s="16"/>
      <c r="H58" s="16"/>
      <c r="I58" s="21"/>
    </row>
    <row r="59" spans="1:9">
      <c r="A59" s="34" t="s">
        <v>131</v>
      </c>
      <c r="B59" s="32"/>
      <c r="C59" s="35"/>
      <c r="D59" s="35"/>
      <c r="E59" s="35"/>
      <c r="F59" s="35"/>
      <c r="G59" s="35"/>
      <c r="H59" s="35"/>
      <c r="I59" s="36"/>
    </row>
    <row r="60" spans="1:9">
      <c r="A60" s="34" t="s">
        <v>132</v>
      </c>
      <c r="B60" s="32"/>
      <c r="C60" s="35"/>
      <c r="D60" s="35">
        <v>100</v>
      </c>
      <c r="E60" s="35"/>
      <c r="F60" s="35"/>
      <c r="G60" s="35">
        <v>100</v>
      </c>
      <c r="H60" s="35"/>
      <c r="I60" s="36">
        <v>150</v>
      </c>
    </row>
    <row r="61" spans="1:9">
      <c r="A61" s="34" t="s">
        <v>133</v>
      </c>
      <c r="B61" s="20"/>
      <c r="C61" s="16"/>
      <c r="D61" s="16"/>
      <c r="E61" s="16"/>
      <c r="F61" s="16"/>
      <c r="G61" s="16"/>
      <c r="H61" s="16"/>
      <c r="I61" s="21"/>
    </row>
    <row r="62" spans="1:9">
      <c r="A62" s="34" t="s">
        <v>134</v>
      </c>
      <c r="B62" s="32"/>
      <c r="C62" s="35">
        <v>50</v>
      </c>
      <c r="D62" s="35"/>
      <c r="E62" s="35"/>
      <c r="F62" s="35"/>
      <c r="G62" s="35"/>
      <c r="H62" s="35"/>
      <c r="I62" s="36"/>
    </row>
    <row r="63" spans="1:9">
      <c r="A63" s="34" t="s">
        <v>135</v>
      </c>
      <c r="B63" s="20"/>
      <c r="C63" s="16"/>
      <c r="D63" s="16"/>
      <c r="E63" s="16"/>
      <c r="F63" s="16"/>
      <c r="G63" s="16"/>
      <c r="H63" s="16"/>
      <c r="I63" s="21"/>
    </row>
    <row r="64" spans="1:9">
      <c r="A64" s="34" t="s">
        <v>136</v>
      </c>
      <c r="B64" s="20"/>
      <c r="C64" s="16"/>
      <c r="D64" s="16"/>
      <c r="E64" s="16"/>
      <c r="F64" s="16"/>
      <c r="G64" s="16"/>
      <c r="H64" s="16"/>
      <c r="I64" s="21"/>
    </row>
    <row r="65" spans="1:9">
      <c r="A65" s="34" t="s">
        <v>137</v>
      </c>
      <c r="B65" s="44"/>
      <c r="C65" s="45"/>
      <c r="D65" s="45"/>
      <c r="E65" s="45"/>
      <c r="F65" s="45"/>
      <c r="G65" s="45"/>
      <c r="H65" s="45"/>
      <c r="I65" s="46">
        <v>150</v>
      </c>
    </row>
    <row r="66" spans="1:9">
      <c r="A66" s="34" t="s">
        <v>138</v>
      </c>
      <c r="B66" s="32">
        <v>50</v>
      </c>
      <c r="C66" s="35">
        <v>30</v>
      </c>
      <c r="D66" s="35">
        <v>50</v>
      </c>
      <c r="E66" s="35"/>
      <c r="F66" s="35">
        <v>50</v>
      </c>
      <c r="G66" s="35">
        <v>50</v>
      </c>
      <c r="H66" s="35"/>
      <c r="I66" s="36"/>
    </row>
    <row r="67" spans="1:9">
      <c r="A67" s="34" t="s">
        <v>139</v>
      </c>
      <c r="B67" s="20"/>
      <c r="C67" s="35"/>
      <c r="D67" s="16"/>
      <c r="E67" s="16"/>
      <c r="F67" s="16"/>
      <c r="G67" s="35">
        <v>100</v>
      </c>
      <c r="H67" s="16"/>
      <c r="I67" s="21"/>
    </row>
    <row r="68" spans="1:9">
      <c r="A68" s="34" t="s">
        <v>140</v>
      </c>
      <c r="B68" s="32">
        <v>50</v>
      </c>
      <c r="C68" s="35"/>
      <c r="D68" s="35"/>
      <c r="E68" s="35"/>
      <c r="F68" s="35"/>
      <c r="G68" s="35"/>
      <c r="H68" s="35"/>
      <c r="I68" s="36"/>
    </row>
    <row r="69" spans="1:9">
      <c r="A69" s="34" t="s">
        <v>141</v>
      </c>
      <c r="B69" s="32">
        <v>5</v>
      </c>
      <c r="C69" s="16"/>
      <c r="D69" s="16"/>
      <c r="E69" s="16"/>
      <c r="F69" s="16"/>
      <c r="G69" s="16"/>
      <c r="H69" s="16"/>
      <c r="I69" s="21"/>
    </row>
    <row r="70" spans="1:9">
      <c r="A70" s="17" t="s">
        <v>142</v>
      </c>
      <c r="B70" s="20">
        <f>SUM(B4:B69)</f>
        <v>690</v>
      </c>
      <c r="C70" s="16">
        <f>SUM(C4:C69)</f>
        <v>340</v>
      </c>
      <c r="D70" s="16">
        <f t="shared" ref="D70:I70" si="0">SUM(D4:D69)</f>
        <v>650</v>
      </c>
      <c r="E70" s="16">
        <f t="shared" si="0"/>
        <v>260</v>
      </c>
      <c r="F70" s="16">
        <f t="shared" si="0"/>
        <v>550</v>
      </c>
      <c r="G70" s="16">
        <f t="shared" si="0"/>
        <v>600</v>
      </c>
      <c r="H70" s="16">
        <f t="shared" si="0"/>
        <v>340</v>
      </c>
      <c r="I70" s="21">
        <f t="shared" si="0"/>
        <v>650</v>
      </c>
    </row>
    <row r="71" spans="1:9">
      <c r="A71" s="47" t="s">
        <v>143</v>
      </c>
      <c r="B71" s="20">
        <f>B70*B2</f>
        <v>116610</v>
      </c>
      <c r="C71" s="16">
        <f t="shared" ref="C71:I71" si="1">C70*C2</f>
        <v>146472</v>
      </c>
      <c r="D71" s="16">
        <f t="shared" si="1"/>
        <v>161200</v>
      </c>
      <c r="E71" s="16">
        <f t="shared" si="1"/>
        <v>48880</v>
      </c>
      <c r="F71" s="16">
        <f t="shared" si="1"/>
        <v>185900</v>
      </c>
      <c r="G71" s="16">
        <f t="shared" si="1"/>
        <v>298800</v>
      </c>
      <c r="H71" s="16">
        <f t="shared" si="1"/>
        <v>88400</v>
      </c>
      <c r="I71" s="21">
        <f t="shared" si="1"/>
        <v>167700</v>
      </c>
    </row>
    <row r="72" spans="1:9" ht="14.5" thickBot="1">
      <c r="A72" s="48" t="s">
        <v>144</v>
      </c>
      <c r="B72" s="68">
        <f>SUM(B71:I71)</f>
        <v>1213962</v>
      </c>
      <c r="C72" s="69"/>
      <c r="D72" s="69"/>
      <c r="E72" s="69"/>
      <c r="F72" s="69"/>
      <c r="G72" s="69"/>
      <c r="H72" s="69"/>
      <c r="I72" s="70"/>
    </row>
  </sheetData>
  <mergeCells count="2">
    <mergeCell ref="B1:I1"/>
    <mergeCell ref="B72:I7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财务会计部</cp:lastModifiedBy>
  <cp:lastPrinted>2023-04-04T07:32:18Z</cp:lastPrinted>
  <dcterms:created xsi:type="dcterms:W3CDTF">2006-09-16T00:00:00Z</dcterms:created>
  <dcterms:modified xsi:type="dcterms:W3CDTF">2023-04-04T07:32:27Z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CA94E410B4FE4D86A8D6C0BBC444C4B6</vt:lpwstr>
  </property>
  <property fmtid="{D5CDD505-2E9C-101B-9397-08002B2CF9AE}" pid="3" name="KSOProductBuildVer">
    <vt:lpwstr>2052-11.1.0.12970</vt:lpwstr>
  </property>
</Properties>
</file>